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H11" i="2"/>
  <c r="P5" i="2"/>
  <c r="P6" i="2"/>
</calcChain>
</file>

<file path=xl/sharedStrings.xml><?xml version="1.0" encoding="utf-8"?>
<sst xmlns="http://schemas.openxmlformats.org/spreadsheetml/2006/main" count="136" uniqueCount="74">
  <si>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</si>
  <si>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</si>
  <si>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</si>
  <si>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</si>
  <si>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</si>
  <si>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</si>
  <si>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</si>
  <si>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</si>
  <si>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</si>
  <si>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</si>
  <si>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</si>
  <si>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</si>
  <si>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</si>
  <si>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</si>
  <si>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</si>
  <si>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</si>
  <si>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</si>
  <si>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</si>
  <si>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</si>
  <si>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</si>
  <si>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</si>
  <si>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</si>
  <si>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</si>
  <si>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</si>
  <si>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</si>
  <si>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</si>
  <si>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</si>
  <si>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</si>
  <si>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</si>
  <si>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</si>
  <si>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</si>
  <si>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</si>
  <si>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</si>
  <si>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</si>
  <si>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</si>
  <si>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</si>
  <si>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</si>
  <si>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</si>
  <si>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</si>
  <si>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</si>
  <si>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</si>
  <si>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</si>
  <si>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</si>
  <si>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</si>
  <si>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</si>
  <si>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</si>
  <si>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</si>
  <si>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</si>
  <si>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</si>
  <si>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</si>
  <si>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</si>
  <si>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</si>
  <si>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</si>
  <si>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</si>
  <si>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</si>
  <si>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</si>
  <si>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</si>
  <si>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</si>
  <si>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</si>
  <si>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</si>
  <si>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</si>
  <si>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</si>
  <si>
    <t>GWP-031208</t>
  </si>
  <si>
    <t>წავკისი, ვაჟა-ფშაველას ქუჩა_წყალსადენის ქსელი</t>
  </si>
  <si>
    <t>GWP_Capex_WW01</t>
  </si>
  <si>
    <t>GWP-036544</t>
  </si>
  <si>
    <t>თუმანიანის ქუჩა #1</t>
  </si>
  <si>
    <t>წყალარინება</t>
  </si>
  <si>
    <t>GWP-037192</t>
  </si>
  <si>
    <t>ეკატერინე გაბაშვილის ქუჩა</t>
  </si>
  <si>
    <t>GWP-037185</t>
  </si>
  <si>
    <t>8 მარტის ქუჩა_წყალსადენი</t>
  </si>
  <si>
    <t>GWP-037184</t>
  </si>
  <si>
    <t>8 მარტი ქუჩა_წყალარინება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</si>
</sst>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0" zoomScaleNormal="80" workbookViewId="0">
      <selection activeCell="N11" sqref="N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1"/>
      <c r="N3" s="41"/>
    </row>
    <row r="4" spans="1:16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6" s="24" customFormat="1" ht="31.5" customHeight="1" x14ac:dyDescent="0.35">
      <c r="B5" s="25">
        <v>1</v>
      </c>
      <c r="C5" s="25" t="s">
        <v>58</v>
      </c>
      <c r="D5" s="26" t="s">
        <v>60</v>
      </c>
      <c r="E5" s="27" t="s">
        <v>61</v>
      </c>
      <c r="F5" s="25" t="s">
        <v>7</v>
      </c>
      <c r="G5" s="26" t="s">
        <v>59</v>
      </c>
      <c r="H5" s="28">
        <v>102739.58849036896</v>
      </c>
      <c r="I5" s="29">
        <v>20</v>
      </c>
      <c r="J5" s="23">
        <v>44908</v>
      </c>
      <c r="K5" s="23">
        <v>44915</v>
      </c>
      <c r="L5" s="30"/>
      <c r="M5" s="29"/>
      <c r="N5" s="31"/>
      <c r="P5" s="40">
        <f>M5-H5</f>
        <v>-102739.58849036896</v>
      </c>
    </row>
    <row r="6" spans="1:16" s="24" customFormat="1" ht="31.5" customHeight="1" x14ac:dyDescent="0.45">
      <c r="B6" s="25">
        <v>2</v>
      </c>
      <c r="C6" s="32" t="s">
        <v>58</v>
      </c>
      <c r="D6" s="33" t="s">
        <v>62</v>
      </c>
      <c r="E6" s="34" t="s">
        <v>63</v>
      </c>
      <c r="F6" s="35" t="s">
        <v>7</v>
      </c>
      <c r="G6" s="33" t="s">
        <v>59</v>
      </c>
      <c r="H6" s="36">
        <v>95320.014530556378</v>
      </c>
      <c r="I6" s="37">
        <v>20</v>
      </c>
      <c r="J6" s="23">
        <v>44908</v>
      </c>
      <c r="K6" s="23">
        <v>44915</v>
      </c>
      <c r="L6" s="30"/>
      <c r="M6" s="29"/>
      <c r="N6" s="31"/>
      <c r="P6" s="40">
        <f>M6-H6</f>
        <v>-95320.014530556378</v>
      </c>
    </row>
    <row r="7" spans="1:16" s="24" customFormat="1" ht="31.5" customHeight="1" x14ac:dyDescent="0.45">
      <c r="B7" s="25">
        <v>3</v>
      </c>
      <c r="C7" s="32" t="s">
        <v>64</v>
      </c>
      <c r="D7" s="34" t="s">
        <v>65</v>
      </c>
      <c r="E7" s="34" t="s">
        <v>66</v>
      </c>
      <c r="F7" s="35" t="s">
        <v>67</v>
      </c>
      <c r="G7" s="33" t="s">
        <v>59</v>
      </c>
      <c r="H7" s="36">
        <v>74020.897674145293</v>
      </c>
      <c r="I7" s="37">
        <v>15</v>
      </c>
      <c r="J7" s="23">
        <v>44908</v>
      </c>
      <c r="K7" s="23">
        <v>44915</v>
      </c>
      <c r="L7" s="30"/>
      <c r="M7" s="29"/>
      <c r="N7" s="31"/>
    </row>
    <row r="8" spans="1:16" s="24" customFormat="1" ht="31.5" customHeight="1" x14ac:dyDescent="0.45">
      <c r="B8" s="25">
        <v>4</v>
      </c>
      <c r="C8" s="32" t="s">
        <v>64</v>
      </c>
      <c r="D8" s="34" t="s">
        <v>68</v>
      </c>
      <c r="E8" s="34" t="s">
        <v>69</v>
      </c>
      <c r="F8" s="35" t="s">
        <v>67</v>
      </c>
      <c r="G8" s="33" t="s">
        <v>59</v>
      </c>
      <c r="H8" s="36">
        <v>74793.7448905622</v>
      </c>
      <c r="I8" s="37">
        <v>15</v>
      </c>
      <c r="J8" s="23">
        <v>44908</v>
      </c>
      <c r="K8" s="23">
        <v>44915</v>
      </c>
      <c r="L8" s="30"/>
      <c r="M8" s="29"/>
      <c r="N8" s="31"/>
    </row>
    <row r="9" spans="1:16" s="24" customFormat="1" ht="31.5" customHeight="1" x14ac:dyDescent="0.45">
      <c r="B9" s="25">
        <v>5</v>
      </c>
      <c r="C9" s="32" t="s">
        <v>58</v>
      </c>
      <c r="D9" s="34" t="s">
        <v>70</v>
      </c>
      <c r="E9" s="34" t="s">
        <v>71</v>
      </c>
      <c r="F9" s="35" t="s">
        <v>7</v>
      </c>
      <c r="G9" s="33" t="s">
        <v>59</v>
      </c>
      <c r="H9" s="36">
        <v>11625.327471324103</v>
      </c>
      <c r="I9" s="37">
        <v>15</v>
      </c>
      <c r="J9" s="23">
        <v>44908</v>
      </c>
      <c r="K9" s="23">
        <v>44915</v>
      </c>
      <c r="L9" s="30"/>
      <c r="M9" s="29"/>
      <c r="N9" s="31"/>
    </row>
    <row r="10" spans="1:16" s="24" customFormat="1" ht="31.5" customHeight="1" x14ac:dyDescent="0.45">
      <c r="B10" s="25">
        <v>6</v>
      </c>
      <c r="C10" s="32" t="s">
        <v>64</v>
      </c>
      <c r="D10" s="34" t="s">
        <v>72</v>
      </c>
      <c r="E10" s="34" t="s">
        <v>73</v>
      </c>
      <c r="F10" s="35" t="s">
        <v>67</v>
      </c>
      <c r="G10" s="33" t="s">
        <v>59</v>
      </c>
      <c r="H10" s="36">
        <v>5261.3763320385087</v>
      </c>
      <c r="I10" s="37">
        <v>10</v>
      </c>
      <c r="J10" s="23">
        <v>44908</v>
      </c>
      <c r="K10" s="23">
        <v>44915</v>
      </c>
      <c r="L10" s="30"/>
      <c r="M10" s="29"/>
      <c r="N10" s="31"/>
    </row>
    <row r="11" spans="1:16" ht="16.5" thickBot="1" x14ac:dyDescent="0.5">
      <c r="B11" s="18" t="s">
        <v>46</v>
      </c>
      <c r="C11" s="17"/>
      <c r="D11" s="17"/>
      <c r="E11" s="17"/>
      <c r="F11" s="17"/>
      <c r="G11" s="17"/>
      <c r="H11" s="22">
        <f>SUM(H5:H10)</f>
        <v>363760.94938899542</v>
      </c>
      <c r="I11" s="20"/>
      <c r="J11" s="20"/>
      <c r="K11" s="21"/>
      <c r="L11" s="19"/>
      <c r="M11" s="38">
        <f>SUM(M5:M10)</f>
        <v>0</v>
      </c>
      <c r="N11" s="39"/>
    </row>
    <row r="12" spans="1:16" ht="16.5" thickTop="1" x14ac:dyDescent="0.45"/>
    <row r="13" spans="1:16" x14ac:dyDescent="0.45">
      <c r="K13" s="42"/>
      <c r="L13" s="9"/>
      <c r="M13" s="43"/>
      <c r="N13" s="9"/>
    </row>
    <row r="14" spans="1:16" x14ac:dyDescent="0.45">
      <c r="K14" s="9"/>
      <c r="L14" s="9"/>
      <c r="M14" s="9"/>
      <c r="N14" s="9"/>
    </row>
  </sheetData>
  <mergeCells count="1">
    <mergeCell ref="M3:N3"/>
  </mergeCells>
  <conditionalFormatting sqref="D5">
    <cfRule type="duplicateValues" dxfId="4" priority="5"/>
  </conditionalFormatting>
  <conditionalFormatting sqref="D6">
    <cfRule type="duplicateValues" dxfId="3" priority="4"/>
  </conditionalFormatting>
  <conditionalFormatting sqref="D7">
    <cfRule type="duplicateValues" dxfId="2" priority="3"/>
  </conditionalFormatting>
  <conditionalFormatting sqref="D8">
    <cfRule type="duplicateValues" dxfId="1" priority="2"/>
  </conditionalFormatting>
  <conditionalFormatting sqref="D9: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2022-12-13T12:35:17Z</dcterms:modified>
</cp:coreProperties>
</file>